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~2\2023\PAGINA~1\ARCHIV~1\PRESUP~1\"/>
    </mc:Choice>
  </mc:AlternateContent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5" l="1"/>
  <c r="C36" i="5"/>
  <c r="D36" i="5"/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20" i="5"/>
  <c r="G19" i="5"/>
  <c r="G18" i="5"/>
  <c r="G17" i="5"/>
  <c r="G14" i="5"/>
  <c r="G13" i="5"/>
  <c r="G12" i="5"/>
  <c r="G11" i="5"/>
  <c r="G10" i="5"/>
  <c r="G9" i="5"/>
  <c r="G8" i="5"/>
  <c r="G7" i="5"/>
  <c r="F36" i="5"/>
  <c r="E36" i="5"/>
  <c r="F25" i="5"/>
  <c r="E25" i="5"/>
  <c r="D25" i="5"/>
  <c r="C25" i="5"/>
  <c r="B25" i="5"/>
  <c r="F16" i="5"/>
  <c r="E16" i="5"/>
  <c r="D16" i="5"/>
  <c r="C16" i="5"/>
  <c r="B16" i="5"/>
  <c r="F6" i="5"/>
  <c r="E6" i="5"/>
  <c r="D6" i="5"/>
  <c r="C6" i="5"/>
  <c r="B6" i="5"/>
  <c r="G6" i="5" l="1"/>
  <c r="G36" i="5"/>
  <c r="G25" i="5"/>
  <c r="B42" i="5"/>
  <c r="G16" i="5"/>
  <c r="E42" i="5"/>
  <c r="F42" i="5"/>
  <c r="C42" i="5"/>
  <c r="D42" i="5"/>
  <c r="G42" i="5" l="1"/>
</calcChain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<sst xmlns="http://schemas.openxmlformats.org/spreadsheetml/2006/main" count="48" uniqueCount="48">
  <si>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</si>
  <si>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</si>
  <si>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</si>
  <si>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</si>
  <si>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</si>
  <si>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</si>
  <si>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</si>
  <si>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</si>
  <si>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</si>
  <si>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</si>
  <si>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</si>
  <si>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</si>
  <si>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</si>
  <si>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</si>
  <si>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</si>
  <si>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</si>
  <si>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</si>
  <si>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</si>
  <si>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</si>
  <si>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</si>
  <si>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</si>
  <si>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</si>
  <si>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</si>
  <si>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</si>
  <si>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</si>
  <si>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</si>
  <si>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</si>
  <si>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</si>
  <si>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</si>
  <si>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</si>
  <si>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</si>
  <si>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</si>
  <si>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</si>
  <si>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</si>
  <si>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</si>
  <si>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</si>
  <si>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</si>
  <si>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</si>
  <si>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</si>
  <si>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</si>
  <si>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</si>
  <si>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</si>
  <si>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</si>
  <si>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</si>
  <si>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</si>
  <si>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</si>
  <si>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</si>
  <si>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Funcional (Finalidad y Función)
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</si>
</sst>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47</v>
      </c>
      <c r="B1" s="28"/>
      <c r="C1" s="28"/>
      <c r="D1" s="28"/>
      <c r="E1" s="28"/>
      <c r="F1" s="28"/>
      <c r="G1" s="29"/>
    </row>
    <row r="2" spans="1:7" x14ac:dyDescent="0.2">
      <c r="A2" s="16"/>
      <c r="B2" s="7" t="s">
        <v>0</v>
      </c>
      <c r="C2" s="8"/>
      <c r="D2" s="8"/>
      <c r="E2" s="8"/>
      <c r="F2" s="9"/>
      <c r="G2" s="24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0">
        <f t="shared" ref="B6:G6" si="0">SUM(B7:B14)</f>
        <v>4163105908.7600012</v>
      </c>
      <c r="C6" s="10">
        <f t="shared" si="0"/>
        <v>5916237.1799996197</v>
      </c>
      <c r="D6" s="10">
        <f t="shared" si="0"/>
        <v>4169022145.940002</v>
      </c>
      <c r="E6" s="10">
        <f t="shared" si="0"/>
        <v>1623517568.0899999</v>
      </c>
      <c r="F6" s="10">
        <f t="shared" si="0"/>
        <v>1547363129.8299999</v>
      </c>
      <c r="G6" s="10">
        <f t="shared" si="0"/>
        <v>2545504577.8500018</v>
      </c>
    </row>
    <row r="7" spans="1:7" x14ac:dyDescent="0.2">
      <c r="A7" s="21" t="s">
        <v>13</v>
      </c>
      <c r="B7" s="14">
        <v>26532103.779999994</v>
      </c>
      <c r="C7" s="14">
        <v>73808.600000000006</v>
      </c>
      <c r="D7" s="14">
        <v>26605912.379999999</v>
      </c>
      <c r="E7" s="14">
        <v>11585689.179999998</v>
      </c>
      <c r="F7" s="14">
        <v>11144853.43</v>
      </c>
      <c r="G7" s="14">
        <f t="shared" ref="G7:G14" si="1">D7-E7</f>
        <v>15020223.200000001</v>
      </c>
    </row>
    <row r="8" spans="1:7" x14ac:dyDescent="0.2">
      <c r="A8" s="21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21" t="s">
        <v>15</v>
      </c>
      <c r="B9" s="14">
        <v>464439515.11999971</v>
      </c>
      <c r="C9" s="14">
        <v>-136428281.42999995</v>
      </c>
      <c r="D9" s="14">
        <v>328011233.69000006</v>
      </c>
      <c r="E9" s="14">
        <v>140002889.04999995</v>
      </c>
      <c r="F9" s="14">
        <v>134571654.53999996</v>
      </c>
      <c r="G9" s="14">
        <f t="shared" si="1"/>
        <v>188008344.6400001</v>
      </c>
    </row>
    <row r="10" spans="1:7" x14ac:dyDescent="0.2">
      <c r="A10" s="21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21" t="s">
        <v>17</v>
      </c>
      <c r="B11" s="14">
        <v>383622810.09999996</v>
      </c>
      <c r="C11" s="14">
        <v>-39452578.579999998</v>
      </c>
      <c r="D11" s="14">
        <v>344170231.51999998</v>
      </c>
      <c r="E11" s="14">
        <v>182599806.13999996</v>
      </c>
      <c r="F11" s="14">
        <v>177707513.79999995</v>
      </c>
      <c r="G11" s="14">
        <f t="shared" si="1"/>
        <v>161570425.38000003</v>
      </c>
    </row>
    <row r="12" spans="1:7" x14ac:dyDescent="0.2">
      <c r="A12" s="21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21" t="s">
        <v>19</v>
      </c>
      <c r="B13" s="14">
        <v>2698504560.2700014</v>
      </c>
      <c r="C13" s="14">
        <v>328298226.20999956</v>
      </c>
      <c r="D13" s="14">
        <v>3026802786.4800019</v>
      </c>
      <c r="E13" s="14">
        <v>1122611197.47</v>
      </c>
      <c r="F13" s="14">
        <v>1062712407.6900002</v>
      </c>
      <c r="G13" s="14">
        <f t="shared" si="1"/>
        <v>1904191589.0100019</v>
      </c>
    </row>
    <row r="14" spans="1:7" x14ac:dyDescent="0.2">
      <c r="A14" s="21" t="s">
        <v>10</v>
      </c>
      <c r="B14" s="14">
        <v>590006919.49000013</v>
      </c>
      <c r="C14" s="14">
        <v>-146574937.61999997</v>
      </c>
      <c r="D14" s="14">
        <v>443431981.86999995</v>
      </c>
      <c r="E14" s="14">
        <v>166717986.25000003</v>
      </c>
      <c r="F14" s="14">
        <v>161226700.37</v>
      </c>
      <c r="G14" s="14">
        <f t="shared" si="1"/>
        <v>276713995.61999989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6" t="s">
        <v>20</v>
      </c>
      <c r="B16" s="10">
        <f t="shared" ref="B16:G16" si="2">SUM(B17:B23)</f>
        <v>2675176699.2100005</v>
      </c>
      <c r="C16" s="10">
        <f t="shared" si="2"/>
        <v>2753256691.579999</v>
      </c>
      <c r="D16" s="10">
        <f t="shared" si="2"/>
        <v>5428433390.79</v>
      </c>
      <c r="E16" s="10">
        <f t="shared" si="2"/>
        <v>1340905065.3900003</v>
      </c>
      <c r="F16" s="10">
        <f t="shared" si="2"/>
        <v>1272442301.7800004</v>
      </c>
      <c r="G16" s="10">
        <f t="shared" si="2"/>
        <v>4087528325.3999996</v>
      </c>
    </row>
    <row r="17" spans="1:7" x14ac:dyDescent="0.2">
      <c r="A17" s="21" t="s">
        <v>21</v>
      </c>
      <c r="B17" s="14">
        <v>478247968.90000004</v>
      </c>
      <c r="C17" s="14">
        <v>334680193.38999993</v>
      </c>
      <c r="D17" s="14">
        <v>812928162.28999996</v>
      </c>
      <c r="E17" s="14">
        <v>312567398.25</v>
      </c>
      <c r="F17" s="14">
        <v>301380184.57000005</v>
      </c>
      <c r="G17" s="14">
        <f t="shared" ref="G17:G23" si="3">D17-E17</f>
        <v>500360764.03999996</v>
      </c>
    </row>
    <row r="18" spans="1:7" x14ac:dyDescent="0.2">
      <c r="A18" s="21" t="s">
        <v>22</v>
      </c>
      <c r="B18" s="14">
        <v>1448337106.8300006</v>
      </c>
      <c r="C18" s="14">
        <v>2100625224.2799993</v>
      </c>
      <c r="D18" s="14">
        <v>3548962331.1099997</v>
      </c>
      <c r="E18" s="14">
        <v>575476741.8900001</v>
      </c>
      <c r="F18" s="14">
        <v>549370134.83000028</v>
      </c>
      <c r="G18" s="14">
        <f t="shared" si="3"/>
        <v>2973485589.2199993</v>
      </c>
    </row>
    <row r="19" spans="1:7" x14ac:dyDescent="0.2">
      <c r="A19" s="21" t="s">
        <v>23</v>
      </c>
      <c r="B19" s="14">
        <v>95322246.829999983</v>
      </c>
      <c r="C19" s="14">
        <v>24322483.440000001</v>
      </c>
      <c r="D19" s="14">
        <v>119644730.27000001</v>
      </c>
      <c r="E19" s="14">
        <v>58446729.009999998</v>
      </c>
      <c r="F19" s="14">
        <v>56470214.869999982</v>
      </c>
      <c r="G19" s="14">
        <f t="shared" si="3"/>
        <v>61198001.260000013</v>
      </c>
    </row>
    <row r="20" spans="1:7" x14ac:dyDescent="0.2">
      <c r="A20" s="21" t="s">
        <v>24</v>
      </c>
      <c r="B20" s="14">
        <v>281049085</v>
      </c>
      <c r="C20" s="14">
        <v>118036444.63000003</v>
      </c>
      <c r="D20" s="14">
        <v>399085529.63</v>
      </c>
      <c r="E20" s="14">
        <v>176335260.43000001</v>
      </c>
      <c r="F20" s="14">
        <v>163522686.09999999</v>
      </c>
      <c r="G20" s="14">
        <f t="shared" si="3"/>
        <v>222750269.19999999</v>
      </c>
    </row>
    <row r="21" spans="1:7" x14ac:dyDescent="0.2">
      <c r="A21" s="21" t="s">
        <v>25</v>
      </c>
      <c r="B21" s="14">
        <v>112276483.05999997</v>
      </c>
      <c r="C21" s="14">
        <v>65999523.060000002</v>
      </c>
      <c r="D21" s="14">
        <v>178276006.12</v>
      </c>
      <c r="E21" s="14">
        <v>45199061.470000006</v>
      </c>
      <c r="F21" s="14">
        <v>43609799.940000005</v>
      </c>
      <c r="G21" s="14">
        <f t="shared" si="3"/>
        <v>133076944.65000001</v>
      </c>
    </row>
    <row r="22" spans="1:7" x14ac:dyDescent="0.2">
      <c r="A22" s="21" t="s">
        <v>26</v>
      </c>
      <c r="B22" s="14">
        <v>194059190.07999998</v>
      </c>
      <c r="C22" s="14">
        <v>79015697.329999998</v>
      </c>
      <c r="D22" s="14">
        <v>273074887.40999997</v>
      </c>
      <c r="E22" s="14">
        <v>120633479.41</v>
      </c>
      <c r="F22" s="14">
        <v>107742900.46000001</v>
      </c>
      <c r="G22" s="14">
        <f t="shared" si="3"/>
        <v>152441407.99999997</v>
      </c>
    </row>
    <row r="23" spans="1:7" x14ac:dyDescent="0.2">
      <c r="A23" s="21" t="s">
        <v>27</v>
      </c>
      <c r="B23" s="14">
        <v>65884618.509999998</v>
      </c>
      <c r="C23" s="14">
        <v>30577125.449999999</v>
      </c>
      <c r="D23" s="14">
        <v>96461743.959999993</v>
      </c>
      <c r="E23" s="14">
        <v>52246394.93</v>
      </c>
      <c r="F23" s="14">
        <v>50346381.010000005</v>
      </c>
      <c r="G23" s="14">
        <f t="shared" si="3"/>
        <v>44215349.029999994</v>
      </c>
    </row>
    <row r="24" spans="1:7" x14ac:dyDescent="0.2">
      <c r="A24" s="22"/>
      <c r="B24" s="5"/>
      <c r="C24" s="5"/>
      <c r="D24" s="5"/>
      <c r="E24" s="5"/>
      <c r="F24" s="5"/>
      <c r="G24" s="5"/>
    </row>
    <row r="25" spans="1:7" x14ac:dyDescent="0.2">
      <c r="A25" s="6" t="s">
        <v>28</v>
      </c>
      <c r="B25" s="10">
        <f t="shared" ref="B25:G25" si="4">SUM(B26:B34)</f>
        <v>765337982.71000004</v>
      </c>
      <c r="C25" s="10">
        <f t="shared" si="4"/>
        <v>509991450.36999995</v>
      </c>
      <c r="D25" s="10">
        <f t="shared" si="4"/>
        <v>1275329433.0800004</v>
      </c>
      <c r="E25" s="10">
        <f t="shared" si="4"/>
        <v>325932350.42000002</v>
      </c>
      <c r="F25" s="10">
        <f t="shared" si="4"/>
        <v>317232547.17000002</v>
      </c>
      <c r="G25" s="10">
        <f t="shared" si="4"/>
        <v>949397082.66000009</v>
      </c>
    </row>
    <row r="26" spans="1:7" x14ac:dyDescent="0.2">
      <c r="A26" s="21" t="s">
        <v>29</v>
      </c>
      <c r="B26" s="14">
        <v>117583044.50000004</v>
      </c>
      <c r="C26" s="14">
        <v>38556303.160000004</v>
      </c>
      <c r="D26" s="14">
        <v>156139347.66000003</v>
      </c>
      <c r="E26" s="14">
        <v>80955839.210000023</v>
      </c>
      <c r="F26" s="14">
        <v>77736004.710000038</v>
      </c>
      <c r="G26" s="14">
        <f t="shared" ref="G26:G34" si="5">D26-E26</f>
        <v>75183508.450000003</v>
      </c>
    </row>
    <row r="27" spans="1:7" x14ac:dyDescent="0.2">
      <c r="A27" s="21" t="s">
        <v>30</v>
      </c>
      <c r="B27" s="14">
        <v>43400000</v>
      </c>
      <c r="C27" s="14">
        <v>15848471.199999999</v>
      </c>
      <c r="D27" s="14">
        <v>59248471.200000003</v>
      </c>
      <c r="E27" s="14">
        <v>10416574.609999999</v>
      </c>
      <c r="F27" s="14">
        <v>10314165.470000001</v>
      </c>
      <c r="G27" s="14">
        <f t="shared" si="5"/>
        <v>48831896.590000004</v>
      </c>
    </row>
    <row r="28" spans="1:7" x14ac:dyDescent="0.2">
      <c r="A28" s="21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5"/>
        <v>0</v>
      </c>
    </row>
    <row r="29" spans="1:7" x14ac:dyDescent="0.2">
      <c r="A29" s="21" t="s">
        <v>32</v>
      </c>
      <c r="B29" s="14">
        <v>399920222.57999998</v>
      </c>
      <c r="C29" s="14">
        <v>-2634497.7999999821</v>
      </c>
      <c r="D29" s="14">
        <v>397285724.78000009</v>
      </c>
      <c r="E29" s="14">
        <v>169760573.35999998</v>
      </c>
      <c r="F29" s="14">
        <v>166201028.41000003</v>
      </c>
      <c r="G29" s="14">
        <f t="shared" si="5"/>
        <v>227525151.42000011</v>
      </c>
    </row>
    <row r="30" spans="1:7" x14ac:dyDescent="0.2">
      <c r="A30" s="21" t="s">
        <v>33</v>
      </c>
      <c r="B30" s="14">
        <v>81428703</v>
      </c>
      <c r="C30" s="14">
        <v>389583307.21999997</v>
      </c>
      <c r="D30" s="14">
        <v>471012010.21999997</v>
      </c>
      <c r="E30" s="14">
        <v>9463833.790000001</v>
      </c>
      <c r="F30" s="14">
        <v>9463833.790000001</v>
      </c>
      <c r="G30" s="14">
        <f t="shared" si="5"/>
        <v>461548176.42999995</v>
      </c>
    </row>
    <row r="31" spans="1:7" x14ac:dyDescent="0.2">
      <c r="A31" s="21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5"/>
        <v>0</v>
      </c>
    </row>
    <row r="32" spans="1:7" x14ac:dyDescent="0.2">
      <c r="A32" s="21" t="s">
        <v>35</v>
      </c>
      <c r="B32" s="14">
        <v>117580774.41000001</v>
      </c>
      <c r="C32" s="14">
        <v>14662473.999999998</v>
      </c>
      <c r="D32" s="14">
        <v>132243248.41</v>
      </c>
      <c r="E32" s="14">
        <v>38889999.32</v>
      </c>
      <c r="F32" s="14">
        <v>37291055.149999999</v>
      </c>
      <c r="G32" s="14">
        <f t="shared" si="5"/>
        <v>93353249.090000004</v>
      </c>
    </row>
    <row r="33" spans="1:7" x14ac:dyDescent="0.2">
      <c r="A33" s="21" t="s">
        <v>36</v>
      </c>
      <c r="B33" s="14">
        <v>5425238.2200000007</v>
      </c>
      <c r="C33" s="14">
        <v>37717446.189999998</v>
      </c>
      <c r="D33" s="14">
        <v>43142684.409999996</v>
      </c>
      <c r="E33" s="14">
        <v>15724030.129999999</v>
      </c>
      <c r="F33" s="14">
        <v>15504959.640000001</v>
      </c>
      <c r="G33" s="14">
        <f t="shared" si="5"/>
        <v>27418654.279999997</v>
      </c>
    </row>
    <row r="34" spans="1:7" x14ac:dyDescent="0.2">
      <c r="A34" s="21" t="s">
        <v>37</v>
      </c>
      <c r="B34" s="14">
        <v>0</v>
      </c>
      <c r="C34" s="14">
        <v>16257946.4</v>
      </c>
      <c r="D34" s="14">
        <v>16257946.4</v>
      </c>
      <c r="E34" s="14">
        <v>721500</v>
      </c>
      <c r="F34" s="14">
        <v>721500</v>
      </c>
      <c r="G34" s="14">
        <f t="shared" si="5"/>
        <v>15536446.4</v>
      </c>
    </row>
    <row r="35" spans="1:7" x14ac:dyDescent="0.2">
      <c r="A35" s="22"/>
      <c r="B35" s="5"/>
      <c r="C35" s="5"/>
      <c r="D35" s="5"/>
      <c r="E35" s="5"/>
      <c r="F35" s="5"/>
      <c r="G35" s="5"/>
    </row>
    <row r="36" spans="1:7" x14ac:dyDescent="0.2">
      <c r="A36" s="6" t="s">
        <v>38</v>
      </c>
      <c r="B36" s="10">
        <f t="shared" ref="B36:G36" si="6">SUM(B37:B40)</f>
        <v>231544825.32000002</v>
      </c>
      <c r="C36" s="10">
        <f t="shared" si="6"/>
        <v>0</v>
      </c>
      <c r="D36" s="10">
        <f t="shared" si="6"/>
        <v>231544825.32000002</v>
      </c>
      <c r="E36" s="10">
        <f t="shared" si="6"/>
        <v>95840439.00999999</v>
      </c>
      <c r="F36" s="10">
        <f t="shared" si="6"/>
        <v>95840439.00999999</v>
      </c>
      <c r="G36" s="10">
        <f t="shared" si="6"/>
        <v>135704386.31000003</v>
      </c>
    </row>
    <row r="37" spans="1:7" x14ac:dyDescent="0.2">
      <c r="A37" s="21" t="s">
        <v>39</v>
      </c>
      <c r="B37" s="14">
        <v>231544825.32000002</v>
      </c>
      <c r="C37" s="14">
        <v>0</v>
      </c>
      <c r="D37" s="14">
        <v>231544825.32000002</v>
      </c>
      <c r="E37" s="14">
        <v>95840439.00999999</v>
      </c>
      <c r="F37" s="14">
        <v>95840439.00999999</v>
      </c>
      <c r="G37" s="14">
        <f t="shared" ref="G37:G40" si="7">D37-E37</f>
        <v>135704386.31000003</v>
      </c>
    </row>
    <row r="38" spans="1:7" ht="22.5" x14ac:dyDescent="0.2">
      <c r="A38" s="21" t="s">
        <v>40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 t="shared" si="7"/>
        <v>0</v>
      </c>
    </row>
    <row r="39" spans="1:7" x14ac:dyDescent="0.2">
      <c r="A39" s="21" t="s">
        <v>41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 t="shared" si="7"/>
        <v>0</v>
      </c>
    </row>
    <row r="40" spans="1:7" x14ac:dyDescent="0.2">
      <c r="A40" s="21" t="s">
        <v>42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si="7"/>
        <v>0</v>
      </c>
    </row>
    <row r="41" spans="1:7" x14ac:dyDescent="0.2">
      <c r="A41" s="22"/>
      <c r="B41" s="5"/>
      <c r="C41" s="5"/>
      <c r="D41" s="5"/>
      <c r="E41" s="5"/>
      <c r="F41" s="5"/>
      <c r="G41" s="5"/>
    </row>
    <row r="42" spans="1:7" x14ac:dyDescent="0.2">
      <c r="A42" s="19" t="s">
        <v>11</v>
      </c>
      <c r="B42" s="11">
        <f>B36+B25+B16+B6</f>
        <v>7835165416.0000019</v>
      </c>
      <c r="C42" s="11">
        <f t="shared" ref="C42:G42" si="8">C36+C25+C16+C6</f>
        <v>3269164379.1299987</v>
      </c>
      <c r="D42" s="11">
        <f t="shared" si="8"/>
        <v>11104329795.130003</v>
      </c>
      <c r="E42" s="11">
        <f t="shared" si="8"/>
        <v>3386195422.9100003</v>
      </c>
      <c r="F42" s="11">
        <f t="shared" si="8"/>
        <v>3232878417.7900004</v>
      </c>
      <c r="G42" s="11">
        <f t="shared" si="8"/>
        <v>7718134372.2200012</v>
      </c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2" t="s">
        <v>43</v>
      </c>
      <c r="B60" s="15"/>
      <c r="C60" s="15"/>
      <c r="D60" s="26" t="s">
        <v>44</v>
      </c>
      <c r="E60" s="26"/>
      <c r="F60" s="26"/>
    </row>
    <row r="61" spans="1:6" x14ac:dyDescent="0.2">
      <c r="A61" s="13" t="s">
        <v>45</v>
      </c>
      <c r="B61" s="15"/>
      <c r="C61" s="15"/>
      <c r="D61" s="27" t="s">
        <v>46</v>
      </c>
      <c r="E61" s="27"/>
      <c r="F61" s="27"/>
    </row>
  </sheetData>
  <sheetProtection formatCells="0" formatColumns="0" formatRows="0" autoFilter="0"/>
  <mergeCells count="4">
    <mergeCell ref="G2:G3"/>
    <mergeCell ref="A1:G1"/>
    <mergeCell ref="D60:F60"/>
    <mergeCell ref="D61:F6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</ds:schemaRefs>
</ds:datastoreItem>
</file>

<file path=customXml/itemProps3.xml><?xml version="1.0" encoding="utf-8"?>
<ds:datastoreItem xmlns:ds="http://schemas.openxmlformats.org/officeDocument/2006/customXml" ds:itemID="{9FE04866-44F0-4356-B3BE-28961DCB2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2023-07-31T16:09:25Z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